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  <sheet name="List2" sheetId="2" state="visible" r:id="rId3"/>
    <sheet name="List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<sst xmlns="http://schemas.openxmlformats.org/spreadsheetml/2006/main" count="71" uniqueCount="68">
  <si>
    <t xml:space="preserve">Název organizace:</t>
  </si>
  <si>
    <t xml:space="preserve">MATEŘSKÁ ŠKOLA RYBIČKA</t>
  </si>
  <si>
    <t xml:space="preserve">Rozpočet 2024 - náklady </t>
  </si>
  <si>
    <t xml:space="preserve">Rozpočet 2024 - výnosy</t>
  </si>
  <si>
    <t xml:space="preserve">( v Kč)</t>
  </si>
  <si>
    <t xml:space="preserve">N Á K L A D Y</t>
  </si>
  <si>
    <t xml:space="preserve">V Ý N O S Y</t>
  </si>
  <si>
    <t xml:space="preserve">Č.účtu/ukazatel</t>
  </si>
  <si>
    <t xml:space="preserve">Návrh</t>
  </si>
  <si>
    <t xml:space="preserve">Návrh </t>
  </si>
  <si>
    <t xml:space="preserve">rozpočtu</t>
  </si>
  <si>
    <t xml:space="preserve">501 spotřeba - materiál</t>
  </si>
  <si>
    <t xml:space="preserve">601 výnosy za vl.výrobky</t>
  </si>
  <si>
    <t xml:space="preserve">502 spotřeba - el. energie</t>
  </si>
  <si>
    <t xml:space="preserve">602 výnosy z prodeje služ</t>
  </si>
  <si>
    <t xml:space="preserve">502 spotřeba - plyn</t>
  </si>
  <si>
    <t xml:space="preserve">603 výnosy z pronájmu</t>
  </si>
  <si>
    <t xml:space="preserve">502 spotřeba - voda</t>
  </si>
  <si>
    <t xml:space="preserve">604 výnosy z prod.zboží</t>
  </si>
  <si>
    <t xml:space="preserve">502 spotřeba - teplo, TUV</t>
  </si>
  <si>
    <t xml:space="preserve">641 sml.pokuty a úroky</t>
  </si>
  <si>
    <t xml:space="preserve">503 spotř. ost.neskl. ….</t>
  </si>
  <si>
    <t xml:space="preserve">642 ost. pokuty a penále</t>
  </si>
  <si>
    <t xml:space="preserve">504 prodané zboží</t>
  </si>
  <si>
    <t xml:space="preserve">643 výn. z odep. pohl</t>
  </si>
  <si>
    <t xml:space="preserve">511 opr. a údržba </t>
  </si>
  <si>
    <t xml:space="preserve">644 výnosy z prod. mat.</t>
  </si>
  <si>
    <t xml:space="preserve">512 cestovné</t>
  </si>
  <si>
    <t xml:space="preserve">645 výn. z prodeje DNM</t>
  </si>
  <si>
    <t xml:space="preserve">513 náklady na repre</t>
  </si>
  <si>
    <t xml:space="preserve">646 výn. z prodeje DHM</t>
  </si>
  <si>
    <t xml:space="preserve">518 ostatní služby</t>
  </si>
  <si>
    <t xml:space="preserve">648 čerpání fondů</t>
  </si>
  <si>
    <t xml:space="preserve">521 - mzdové náklady</t>
  </si>
  <si>
    <t xml:space="preserve">649 jiné ost. výnosy</t>
  </si>
  <si>
    <t xml:space="preserve">524-528 ost. nákl. na zam.</t>
  </si>
  <si>
    <t xml:space="preserve">662 úroky</t>
  </si>
  <si>
    <t xml:space="preserve">531,532,538,591,595 daně</t>
  </si>
  <si>
    <t xml:space="preserve">663 kursové zisky</t>
  </si>
  <si>
    <t xml:space="preserve">541 smluvní pokuty …</t>
  </si>
  <si>
    <t xml:space="preserve">665 výnosy z dl. fin. …</t>
  </si>
  <si>
    <t xml:space="preserve">542 ost. pokuty a penále</t>
  </si>
  <si>
    <t xml:space="preserve">669 ost.fin.výnosy</t>
  </si>
  <si>
    <t xml:space="preserve">543 dary</t>
  </si>
  <si>
    <t xml:space="preserve">vlastní výnosy celkem</t>
  </si>
  <si>
    <t xml:space="preserve">547 manka a škody</t>
  </si>
  <si>
    <t xml:space="preserve">671 transfery stát.rozpočet</t>
  </si>
  <si>
    <t xml:space="preserve">549 jiné ost. náklady</t>
  </si>
  <si>
    <t xml:space="preserve">672 transfery - MÚ provoz</t>
  </si>
  <si>
    <t xml:space="preserve">551 odpisy dlouh.maj.</t>
  </si>
  <si>
    <t xml:space="preserve">        transfery - MÚ účelové</t>
  </si>
  <si>
    <t xml:space="preserve">552,553 zůst.cena prod.m</t>
  </si>
  <si>
    <t xml:space="preserve">        transfery - kraj</t>
  </si>
  <si>
    <t xml:space="preserve">554 prodané poz.</t>
  </si>
  <si>
    <t xml:space="preserve">transfery státních fondů</t>
  </si>
  <si>
    <t xml:space="preserve">555 tvorba zák. rezerv</t>
  </si>
  <si>
    <t xml:space="preserve">transfery Úřad práce</t>
  </si>
  <si>
    <t xml:space="preserve">556 tvorba zák.opr. …</t>
  </si>
  <si>
    <r>
      <rPr>
        <b val="true"/>
        <sz val="10"/>
        <rFont val="Arial"/>
        <family val="2"/>
        <charset val="238"/>
      </rPr>
      <t xml:space="preserve">    </t>
    </r>
    <r>
      <rPr>
        <sz val="10"/>
        <rFont val="Arial"/>
        <family val="2"/>
        <charset val="238"/>
      </rPr>
      <t xml:space="preserve">    transfery - ostatní</t>
    </r>
  </si>
  <si>
    <t xml:space="preserve">557 odpis pohledávky</t>
  </si>
  <si>
    <t xml:space="preserve">transfery celkem</t>
  </si>
  <si>
    <t xml:space="preserve">558 náklady z DDM</t>
  </si>
  <si>
    <t xml:space="preserve">výnosy celkem</t>
  </si>
  <si>
    <t xml:space="preserve">562 úroky</t>
  </si>
  <si>
    <t xml:space="preserve">hospodářský výsledek</t>
  </si>
  <si>
    <t xml:space="preserve">563 kurzové rozdíly</t>
  </si>
  <si>
    <t xml:space="preserve">569 ostatní fin. náklady</t>
  </si>
  <si>
    <t xml:space="preserve">náklady celkem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</si>
</sst>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16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 CE"/>
      <family val="0"/>
      <charset val="238"/>
    </font>
    <font>
      <b val="true"/>
      <sz val="12"/>
      <name val="Arial CE"/>
      <family val="0"/>
      <charset val="238"/>
    </font>
    <font>
      <b val="true"/>
      <sz val="14"/>
      <name val="Arial CE"/>
      <family val="0"/>
      <charset val="238"/>
    </font>
    <font>
      <sz val="12"/>
      <name val="Arial CE"/>
      <family val="0"/>
      <charset val="238"/>
    </font>
    <font>
      <b val="true"/>
      <sz val="12"/>
      <name val="Arial CE"/>
      <family val="2"/>
      <charset val="238"/>
    </font>
    <font>
      <b val="true"/>
      <sz val="10"/>
      <name val="Arial"/>
      <family val="2"/>
      <charset val="238"/>
    </font>
    <font>
      <b val="true"/>
      <sz val="10"/>
      <name val="Arial CE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color rgb="FF000000"/>
      <name val="Arial"/>
      <family val="2"/>
      <charset val="238"/>
    </font>
    <font>
      <b val="true"/>
      <sz val="9"/>
      <name val="Arial"/>
      <family val="2"/>
      <charset val="238"/>
    </font>
    <font>
      <b val="true"/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9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/>
      <bottom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2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2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1" fillId="0" borderId="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1" fillId="0" borderId="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8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1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1" fillId="0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1" fillId="0" borderId="1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12" fillId="0" borderId="12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1" fillId="0" borderId="12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12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12" fillId="0" borderId="13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3" fillId="0" borderId="9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11" fillId="0" borderId="14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11" fillId="0" borderId="13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1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13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9" fillId="0" borderId="1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17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1" fillId="0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8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1" fillId="0" borderId="1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5" fillId="0" borderId="0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2" fillId="0" borderId="0" xfId="2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ální 2" xfId="20"/>
    <cellStyle name="Normální 3" xfId="21"/>
    <cellStyle name="Normální 5" xfId="22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40"/>
  <sheetViews>
    <sheetView showFormulas="false" showGridLines="true" showRowColHeaders="true" showZeros="true" rightToLeft="false" tabSelected="true" showOutlineSymbols="true" defaultGridColor="true" view="normal" topLeftCell="A31" colorId="64" zoomScale="100" zoomScaleNormal="100" zoomScalePageLayoutView="100" workbookViewId="0">
      <selection pane="topLeft" activeCell="B1" activeCellId="0" sqref="B1"/>
    </sheetView>
  </sheetViews>
  <sheetFormatPr defaultColWidth="8.4609375" defaultRowHeight="15" zeroHeight="false" outlineLevelRow="0" outlineLevelCol="0"/>
  <cols>
    <col collapsed="false" customWidth="true" hidden="false" outlineLevel="0" max="2" min="1" style="0" width="24.71"/>
    <col collapsed="false" customWidth="true" hidden="false" outlineLevel="0" max="6" min="5" style="0" width="24.71"/>
  </cols>
  <sheetData>
    <row r="1" customFormat="false" ht="15.7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</row>
    <row r="2" customFormat="false" ht="15" hidden="false" customHeight="false" outlineLevel="0" collapsed="false">
      <c r="A2" s="3"/>
      <c r="B2" s="2"/>
      <c r="C2" s="2"/>
      <c r="D2" s="2"/>
      <c r="E2" s="2"/>
      <c r="F2" s="2"/>
    </row>
    <row r="3" customFormat="false" ht="18" hidden="false" customHeight="false" outlineLevel="0" collapsed="false">
      <c r="A3" s="4" t="s">
        <v>2</v>
      </c>
      <c r="B3" s="5"/>
      <c r="C3" s="2"/>
      <c r="D3" s="2"/>
      <c r="E3" s="6" t="s">
        <v>3</v>
      </c>
      <c r="F3" s="7"/>
    </row>
    <row r="4" customFormat="false" ht="15.75" hidden="false" customHeight="false" outlineLevel="0" collapsed="false">
      <c r="A4" s="3"/>
      <c r="B4" s="8" t="s">
        <v>4</v>
      </c>
      <c r="C4" s="2"/>
      <c r="D4" s="2"/>
      <c r="E4" s="3"/>
      <c r="F4" s="8" t="s">
        <v>4</v>
      </c>
    </row>
    <row r="5" customFormat="false" ht="16.5" hidden="false" customHeight="false" outlineLevel="0" collapsed="false">
      <c r="A5" s="9" t="s">
        <v>5</v>
      </c>
      <c r="B5" s="2"/>
      <c r="C5" s="2"/>
      <c r="D5" s="2"/>
      <c r="E5" s="9" t="s">
        <v>6</v>
      </c>
      <c r="F5" s="7"/>
    </row>
    <row r="6" customFormat="false" ht="15" hidden="false" customHeight="false" outlineLevel="0" collapsed="false">
      <c r="A6" s="10" t="s">
        <v>7</v>
      </c>
      <c r="B6" s="11" t="s">
        <v>8</v>
      </c>
      <c r="C6" s="2"/>
      <c r="D6" s="2"/>
      <c r="E6" s="12" t="s">
        <v>7</v>
      </c>
      <c r="F6" s="11" t="s">
        <v>9</v>
      </c>
    </row>
    <row r="7" customFormat="false" ht="15.75" hidden="false" customHeight="false" outlineLevel="0" collapsed="false">
      <c r="A7" s="13"/>
      <c r="B7" s="14" t="s">
        <v>10</v>
      </c>
      <c r="C7" s="2"/>
      <c r="D7" s="2"/>
      <c r="E7" s="15"/>
      <c r="F7" s="14" t="s">
        <v>10</v>
      </c>
    </row>
    <row r="8" customFormat="false" ht="15" hidden="false" customHeight="false" outlineLevel="0" collapsed="false">
      <c r="A8" s="16" t="s">
        <v>11</v>
      </c>
      <c r="B8" s="17" t="n">
        <v>277692</v>
      </c>
      <c r="C8" s="2"/>
      <c r="D8" s="2"/>
      <c r="E8" s="18" t="s">
        <v>12</v>
      </c>
      <c r="F8" s="17" t="n">
        <v>225000</v>
      </c>
    </row>
    <row r="9" customFormat="false" ht="15" hidden="false" customHeight="false" outlineLevel="0" collapsed="false">
      <c r="A9" s="19" t="s">
        <v>13</v>
      </c>
      <c r="B9" s="20" t="n">
        <v>354582</v>
      </c>
      <c r="C9" s="2"/>
      <c r="D9" s="2"/>
      <c r="E9" s="21" t="s">
        <v>14</v>
      </c>
      <c r="F9" s="22" t="n">
        <v>88000</v>
      </c>
    </row>
    <row r="10" customFormat="false" ht="15" hidden="false" customHeight="false" outlineLevel="0" collapsed="false">
      <c r="A10" s="19" t="s">
        <v>15</v>
      </c>
      <c r="B10" s="20" t="n">
        <v>27000</v>
      </c>
      <c r="C10" s="2"/>
      <c r="D10" s="2"/>
      <c r="E10" s="21" t="s">
        <v>16</v>
      </c>
      <c r="F10" s="23"/>
    </row>
    <row r="11" customFormat="false" ht="15" hidden="false" customHeight="false" outlineLevel="0" collapsed="false">
      <c r="A11" s="19" t="s">
        <v>17</v>
      </c>
      <c r="B11" s="24" t="n">
        <v>12000</v>
      </c>
      <c r="C11" s="2"/>
      <c r="D11" s="2"/>
      <c r="E11" s="21" t="s">
        <v>18</v>
      </c>
      <c r="F11" s="23"/>
    </row>
    <row r="12" customFormat="false" ht="15" hidden="false" customHeight="false" outlineLevel="0" collapsed="false">
      <c r="A12" s="19" t="s">
        <v>19</v>
      </c>
      <c r="B12" s="24"/>
      <c r="C12" s="2"/>
      <c r="D12" s="2"/>
      <c r="E12" s="21" t="s">
        <v>20</v>
      </c>
      <c r="F12" s="23"/>
    </row>
    <row r="13" customFormat="false" ht="15" hidden="false" customHeight="false" outlineLevel="0" collapsed="false">
      <c r="A13" s="19" t="s">
        <v>21</v>
      </c>
      <c r="B13" s="24"/>
      <c r="C13" s="2"/>
      <c r="D13" s="2"/>
      <c r="E13" s="21" t="s">
        <v>22</v>
      </c>
      <c r="F13" s="23"/>
    </row>
    <row r="14" customFormat="false" ht="15" hidden="false" customHeight="false" outlineLevel="0" collapsed="false">
      <c r="A14" s="19" t="s">
        <v>23</v>
      </c>
      <c r="B14" s="24"/>
      <c r="C14" s="2"/>
      <c r="D14" s="2"/>
      <c r="E14" s="21" t="s">
        <v>24</v>
      </c>
      <c r="F14" s="23"/>
    </row>
    <row r="15" customFormat="false" ht="15" hidden="false" customHeight="false" outlineLevel="0" collapsed="false">
      <c r="A15" s="19" t="s">
        <v>25</v>
      </c>
      <c r="B15" s="22" t="n">
        <v>55000</v>
      </c>
      <c r="C15" s="2"/>
      <c r="D15" s="2"/>
      <c r="E15" s="21" t="s">
        <v>26</v>
      </c>
      <c r="F15" s="23"/>
    </row>
    <row r="16" customFormat="false" ht="15" hidden="false" customHeight="false" outlineLevel="0" collapsed="false">
      <c r="A16" s="19" t="s">
        <v>27</v>
      </c>
      <c r="B16" s="22" t="n">
        <v>1000</v>
      </c>
      <c r="C16" s="2"/>
      <c r="D16" s="2"/>
      <c r="E16" s="21" t="s">
        <v>28</v>
      </c>
      <c r="F16" s="23"/>
    </row>
    <row r="17" customFormat="false" ht="15" hidden="false" customHeight="false" outlineLevel="0" collapsed="false">
      <c r="A17" s="19" t="s">
        <v>29</v>
      </c>
      <c r="B17" s="22" t="n">
        <v>1000</v>
      </c>
      <c r="C17" s="2"/>
      <c r="D17" s="2"/>
      <c r="E17" s="21" t="s">
        <v>30</v>
      </c>
      <c r="F17" s="23"/>
    </row>
    <row r="18" customFormat="false" ht="15" hidden="false" customHeight="false" outlineLevel="0" collapsed="false">
      <c r="A18" s="19" t="s">
        <v>31</v>
      </c>
      <c r="B18" s="22" t="n">
        <v>135000</v>
      </c>
      <c r="C18" s="2"/>
      <c r="D18" s="2"/>
      <c r="E18" s="21" t="s">
        <v>32</v>
      </c>
      <c r="F18" s="23"/>
    </row>
    <row r="19" customFormat="false" ht="15" hidden="false" customHeight="false" outlineLevel="0" collapsed="false">
      <c r="A19" s="19" t="s">
        <v>33</v>
      </c>
      <c r="B19" s="22" t="n">
        <v>3070000</v>
      </c>
      <c r="C19" s="2"/>
      <c r="D19" s="2"/>
      <c r="E19" s="21" t="s">
        <v>34</v>
      </c>
      <c r="F19" s="23"/>
    </row>
    <row r="20" customFormat="false" ht="15" hidden="false" customHeight="false" outlineLevel="0" collapsed="false">
      <c r="A20" s="19" t="s">
        <v>35</v>
      </c>
      <c r="B20" s="22" t="n">
        <v>1125000</v>
      </c>
      <c r="C20" s="2"/>
      <c r="D20" s="2"/>
      <c r="E20" s="21" t="s">
        <v>36</v>
      </c>
      <c r="F20" s="23"/>
    </row>
    <row r="21" customFormat="false" ht="15" hidden="false" customHeight="false" outlineLevel="0" collapsed="false">
      <c r="A21" s="19" t="s">
        <v>37</v>
      </c>
      <c r="B21" s="24"/>
      <c r="C21" s="2"/>
      <c r="D21" s="2"/>
      <c r="E21" s="21" t="s">
        <v>38</v>
      </c>
      <c r="F21" s="23"/>
    </row>
    <row r="22" customFormat="false" ht="15" hidden="false" customHeight="false" outlineLevel="0" collapsed="false">
      <c r="A22" s="19" t="s">
        <v>39</v>
      </c>
      <c r="B22" s="24"/>
      <c r="C22" s="2"/>
      <c r="D22" s="2"/>
      <c r="E22" s="21" t="s">
        <v>40</v>
      </c>
      <c r="F22" s="23"/>
    </row>
    <row r="23" customFormat="false" ht="15" hidden="false" customHeight="false" outlineLevel="0" collapsed="false">
      <c r="A23" s="19" t="s">
        <v>41</v>
      </c>
      <c r="B23" s="24"/>
      <c r="C23" s="2"/>
      <c r="D23" s="2"/>
      <c r="E23" s="21" t="s">
        <v>42</v>
      </c>
      <c r="F23" s="23"/>
    </row>
    <row r="24" customFormat="false" ht="15" hidden="false" customHeight="false" outlineLevel="0" collapsed="false">
      <c r="A24" s="19" t="s">
        <v>43</v>
      </c>
      <c r="B24" s="24"/>
      <c r="C24" s="2"/>
      <c r="D24" s="2"/>
      <c r="E24" s="25" t="s">
        <v>44</v>
      </c>
      <c r="F24" s="26" t="n">
        <f aca="false">SUM(F8:F23)</f>
        <v>313000</v>
      </c>
    </row>
    <row r="25" customFormat="false" ht="15" hidden="false" customHeight="false" outlineLevel="0" collapsed="false">
      <c r="A25" s="19" t="s">
        <v>45</v>
      </c>
      <c r="B25" s="24"/>
      <c r="C25" s="2"/>
      <c r="D25" s="2"/>
      <c r="E25" s="21" t="s">
        <v>46</v>
      </c>
      <c r="F25" s="27"/>
    </row>
    <row r="26" customFormat="false" ht="15" hidden="false" customHeight="false" outlineLevel="0" collapsed="false">
      <c r="A26" s="19" t="s">
        <v>47</v>
      </c>
      <c r="B26" s="24"/>
      <c r="C26" s="2"/>
      <c r="D26" s="2"/>
      <c r="E26" s="21" t="s">
        <v>48</v>
      </c>
      <c r="F26" s="28" t="n">
        <v>596582</v>
      </c>
    </row>
    <row r="27" customFormat="false" ht="15" hidden="false" customHeight="false" outlineLevel="0" collapsed="false">
      <c r="A27" s="19" t="s">
        <v>49</v>
      </c>
      <c r="B27" s="22" t="n">
        <v>16308</v>
      </c>
      <c r="C27" s="2"/>
      <c r="D27" s="2"/>
      <c r="E27" s="21" t="s">
        <v>50</v>
      </c>
      <c r="F27" s="23"/>
    </row>
    <row r="28" customFormat="false" ht="15" hidden="false" customHeight="false" outlineLevel="0" collapsed="false">
      <c r="A28" s="19" t="s">
        <v>51</v>
      </c>
      <c r="B28" s="24"/>
      <c r="C28" s="2"/>
      <c r="D28" s="2"/>
      <c r="E28" s="21" t="s">
        <v>52</v>
      </c>
      <c r="F28" s="23" t="n">
        <v>4100000</v>
      </c>
    </row>
    <row r="29" customFormat="false" ht="15" hidden="false" customHeight="false" outlineLevel="0" collapsed="false">
      <c r="A29" s="19" t="s">
        <v>53</v>
      </c>
      <c r="B29" s="24"/>
      <c r="C29" s="2"/>
      <c r="D29" s="2"/>
      <c r="E29" s="21" t="s">
        <v>54</v>
      </c>
      <c r="F29" s="23"/>
    </row>
    <row r="30" customFormat="false" ht="15" hidden="false" customHeight="false" outlineLevel="0" collapsed="false">
      <c r="A30" s="19" t="s">
        <v>55</v>
      </c>
      <c r="B30" s="24"/>
      <c r="C30" s="2"/>
      <c r="D30" s="2"/>
      <c r="E30" s="21" t="s">
        <v>56</v>
      </c>
      <c r="F30" s="23"/>
    </row>
    <row r="31" customFormat="false" ht="15" hidden="false" customHeight="false" outlineLevel="0" collapsed="false">
      <c r="A31" s="19" t="s">
        <v>57</v>
      </c>
      <c r="B31" s="24"/>
      <c r="C31" s="2"/>
      <c r="D31" s="2"/>
      <c r="E31" s="25" t="s">
        <v>58</v>
      </c>
      <c r="F31" s="29" t="n">
        <v>95000</v>
      </c>
    </row>
    <row r="32" customFormat="false" ht="15" hidden="false" customHeight="false" outlineLevel="0" collapsed="false">
      <c r="A32" s="19" t="s">
        <v>59</v>
      </c>
      <c r="B32" s="24"/>
      <c r="C32" s="2"/>
      <c r="D32" s="2"/>
      <c r="E32" s="25" t="s">
        <v>60</v>
      </c>
      <c r="F32" s="26" t="n">
        <f aca="false">SUM(F25:F31)</f>
        <v>4791582</v>
      </c>
    </row>
    <row r="33" customFormat="false" ht="15.75" hidden="false" customHeight="false" outlineLevel="0" collapsed="false">
      <c r="A33" s="19" t="s">
        <v>61</v>
      </c>
      <c r="B33" s="30" t="n">
        <v>30000</v>
      </c>
      <c r="C33" s="2"/>
      <c r="D33" s="2"/>
      <c r="E33" s="31" t="s">
        <v>62</v>
      </c>
      <c r="F33" s="32" t="n">
        <f aca="false">F24+F32</f>
        <v>5104582</v>
      </c>
      <c r="G33" s="2"/>
    </row>
    <row r="34" customFormat="false" ht="15.75" hidden="false" customHeight="false" outlineLevel="0" collapsed="false">
      <c r="A34" s="19" t="s">
        <v>63</v>
      </c>
      <c r="B34" s="30"/>
      <c r="C34" s="2"/>
      <c r="D34" s="2"/>
      <c r="E34" s="33" t="s">
        <v>64</v>
      </c>
      <c r="F34" s="34" t="n">
        <f aca="false">F33-B37</f>
        <v>0</v>
      </c>
      <c r="G34" s="2"/>
    </row>
    <row r="35" customFormat="false" ht="15" hidden="false" customHeight="false" outlineLevel="0" collapsed="false">
      <c r="A35" s="35" t="s">
        <v>65</v>
      </c>
      <c r="B35" s="30"/>
      <c r="C35" s="2"/>
      <c r="D35" s="2"/>
      <c r="E35" s="2"/>
      <c r="F35" s="2"/>
      <c r="G35" s="2"/>
    </row>
    <row r="36" customFormat="false" ht="15.75" hidden="false" customHeight="false" outlineLevel="0" collapsed="false">
      <c r="A36" s="36" t="s">
        <v>66</v>
      </c>
      <c r="B36" s="37"/>
      <c r="C36" s="2"/>
      <c r="D36" s="2"/>
      <c r="E36" s="2"/>
      <c r="F36" s="2"/>
      <c r="G36" s="2"/>
    </row>
    <row r="37" customFormat="false" ht="15.75" hidden="false" customHeight="false" outlineLevel="0" collapsed="false">
      <c r="A37" s="33" t="s">
        <v>67</v>
      </c>
      <c r="B37" s="34" t="n">
        <f aca="false">SUM(B8:B36)</f>
        <v>5104582</v>
      </c>
      <c r="C37" s="2"/>
      <c r="D37" s="2"/>
      <c r="E37" s="2"/>
      <c r="F37" s="2"/>
      <c r="G37" s="2"/>
    </row>
    <row r="38" customFormat="false" ht="15" hidden="false" customHeight="false" outlineLevel="0" collapsed="false">
      <c r="A38" s="38"/>
      <c r="B38" s="39"/>
      <c r="C38" s="2"/>
      <c r="D38" s="2"/>
      <c r="E38" s="2"/>
      <c r="F38" s="2"/>
      <c r="G38" s="2"/>
    </row>
    <row r="39" customFormat="false" ht="15" hidden="false" customHeight="false" outlineLevel="0" collapsed="false">
      <c r="A39" s="38"/>
      <c r="B39" s="38"/>
      <c r="C39" s="2"/>
      <c r="D39" s="2"/>
      <c r="E39" s="2"/>
      <c r="F39" s="2"/>
      <c r="G39" s="2"/>
    </row>
    <row r="40" customFormat="false" ht="15" hidden="false" customHeight="false" outlineLevel="0" collapsed="false">
      <c r="A40" s="2"/>
      <c r="B40" s="2"/>
      <c r="C40" s="2"/>
      <c r="D40" s="2"/>
      <c r="E40" s="40"/>
      <c r="F40" s="41"/>
      <c r="G40" s="42"/>
    </row>
  </sheetData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4609375" defaultRowHeight="15" zeroHeight="false" outlineLevelRow="0" outlineLevelCol="0"/>
  <sheetData/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4609375" defaultRowHeight="15" zeroHeight="false" outlineLevelRow="0" outlineLevelCol="0"/>
  <sheetData/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2017-11-06T15:42:56Z</dcterms:created>
  <dc:creator>x</dc:creator>
  <dc:description/>
  <dc:language>cs-CZ</dc:language>
  <cp:lastModifiedBy/>
  <dcterms:modified xsi:type="dcterms:W3CDTF">2023-11-21T14:19:33Z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